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DirectionTechnique\UniteActuariatEtudes\2-Travaux statistiques\Labellisation des séries statistiques Régime DT\02.Site internet\"/>
    </mc:Choice>
  </mc:AlternateContent>
  <xr:revisionPtr revIDLastSave="0" documentId="13_ncr:1_{DBB24B42-AF9A-4008-9D52-F2B724BCDDEE}" xr6:coauthVersionLast="47" xr6:coauthVersionMax="47" xr10:uidLastSave="{00000000-0000-0000-0000-000000000000}"/>
  <bookViews>
    <workbookView xWindow="-120" yWindow="-120" windowWidth="29040" windowHeight="15720" tabRatio="886" xr2:uid="{DD9611C4-27E9-4F0D-9B44-73E40F0B651C}"/>
  </bookViews>
  <sheets>
    <sheet name="Description" sheetId="2" r:id="rId1"/>
    <sheet name="Nvx Retraités droits directs" sheetId="1" r:id="rId2"/>
    <sheet name="Nvx Retraités droits dérivés" sheetId="6" r:id="rId3"/>
    <sheet name="Pensions droits directs" sheetId="8" r:id="rId4"/>
    <sheet name="Pensions droits dérivés" sheetId="9" r:id="rId5"/>
    <sheet name="Age départ droits directs" sheetId="11"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6" l="1"/>
  <c r="H16" i="9"/>
  <c r="G16" i="9"/>
  <c r="F16" i="9"/>
  <c r="E16" i="9"/>
  <c r="D16" i="9"/>
  <c r="C16" i="9"/>
  <c r="H15" i="9"/>
  <c r="G15" i="9"/>
  <c r="F15" i="9"/>
  <c r="E15" i="9"/>
  <c r="D15" i="9"/>
  <c r="C15" i="9"/>
  <c r="H14" i="9"/>
  <c r="G14" i="9"/>
  <c r="F14" i="9"/>
  <c r="E14" i="9"/>
  <c r="D14" i="9"/>
  <c r="C14" i="9"/>
  <c r="H16" i="8"/>
  <c r="G16" i="8"/>
  <c r="F16" i="8"/>
  <c r="E16" i="8"/>
  <c r="D16" i="8"/>
  <c r="C16" i="8"/>
  <c r="H15" i="8"/>
  <c r="G15" i="8"/>
  <c r="F15" i="8"/>
  <c r="E15" i="8"/>
  <c r="D15" i="8"/>
  <c r="C15" i="8"/>
  <c r="H14" i="8"/>
  <c r="G14" i="8"/>
  <c r="F14" i="8"/>
  <c r="E14" i="8"/>
  <c r="D14" i="8"/>
  <c r="C14" i="8"/>
  <c r="H16" i="6"/>
  <c r="G16" i="6"/>
  <c r="F16" i="6"/>
  <c r="E16" i="6"/>
  <c r="D16" i="6"/>
  <c r="C16" i="6"/>
  <c r="H15" i="6"/>
  <c r="G15" i="6"/>
  <c r="F15" i="6"/>
  <c r="E15" i="6"/>
  <c r="D15" i="6"/>
  <c r="C15" i="6"/>
  <c r="H14" i="6"/>
  <c r="G14" i="6"/>
  <c r="F14" i="6"/>
  <c r="E14" i="6"/>
  <c r="D14" i="6"/>
  <c r="C14" i="1" l="1"/>
  <c r="D14" i="1"/>
  <c r="E14" i="1"/>
  <c r="F14" i="1"/>
  <c r="G14" i="1"/>
  <c r="H14" i="1"/>
  <c r="C15" i="1"/>
  <c r="D15" i="1"/>
  <c r="E15" i="1"/>
  <c r="F15" i="1"/>
  <c r="G15" i="1"/>
  <c r="H15" i="1"/>
  <c r="E16" i="1" l="1"/>
  <c r="G16" i="1"/>
  <c r="C16" i="1"/>
  <c r="F16" i="1"/>
  <c r="H16" i="1"/>
  <c r="D16" i="1"/>
</calcChain>
</file>

<file path=xl/sharedStrings.xml><?xml version="1.0" encoding="utf-8"?>
<sst xmlns="http://schemas.openxmlformats.org/spreadsheetml/2006/main" count="135" uniqueCount="51">
  <si>
    <t>Elles sont labellisées à compter de l’exercice 2017.</t>
  </si>
  <si>
    <t>Champ d'application</t>
  </si>
  <si>
    <t>Source</t>
  </si>
  <si>
    <t>2023 *</t>
  </si>
  <si>
    <t xml:space="preserve">Evolutions annuelles </t>
  </si>
  <si>
    <t>2018/2017</t>
  </si>
  <si>
    <t>2019/2018</t>
  </si>
  <si>
    <t>2020/2019</t>
  </si>
  <si>
    <t>2021/2020</t>
  </si>
  <si>
    <t>2022/2021</t>
  </si>
  <si>
    <t>2023/2022 *</t>
  </si>
  <si>
    <t>* semi-définitif</t>
  </si>
  <si>
    <t>Définitions</t>
  </si>
  <si>
    <t>Rupture de séries</t>
  </si>
  <si>
    <t xml:space="preserve">Femmes </t>
  </si>
  <si>
    <t>Hommes</t>
  </si>
  <si>
    <t>Ensemble</t>
  </si>
  <si>
    <t>pensions mensuelles brutes, en euros</t>
  </si>
  <si>
    <t>Séries sur les nouveaux retraités Agirc-Arrco</t>
  </si>
  <si>
    <t>Effectif de nouveaux retraités Agirc-Arrco de droits directs au 31/12</t>
  </si>
  <si>
    <t>Champ : nouveaux retraités Agirc-Arrco de droits directs présents au 31 décembre</t>
  </si>
  <si>
    <t>Effectif de nouveaux retraités Agirc-Arrco de droits dérivés au 31/12</t>
  </si>
  <si>
    <t>Pensions moyennes des nouveaux retraités Agirc-Arrco de droits dérivés au 31/12</t>
  </si>
  <si>
    <t>Pensions moyennes des nouveaux retraités Agirc-Arrco de droits directs au 31/12</t>
  </si>
  <si>
    <t>Age moyen de départ à la retraite des nouveaux retraités Agirc-Arrco de droits directs au 31/12</t>
  </si>
  <si>
    <t>62 ans et 7 mois</t>
  </si>
  <si>
    <t>62 ans et 9 mois</t>
  </si>
  <si>
    <t>62 ans et 11 mois</t>
  </si>
  <si>
    <t>63 ans et 0 mois</t>
  </si>
  <si>
    <t>62 ans et 0 mois</t>
  </si>
  <si>
    <t>62 ans et 2 mois</t>
  </si>
  <si>
    <t>62 ans et 3 mois</t>
  </si>
  <si>
    <t>62 ans et 4 mois</t>
  </si>
  <si>
    <t>62 ans et 5 mois</t>
  </si>
  <si>
    <t>62 ans et 6 mois</t>
  </si>
  <si>
    <t>62 ans et 8 mois</t>
  </si>
  <si>
    <t>62 ans et 10 mois</t>
  </si>
  <si>
    <t>63 ans et 3 mois</t>
  </si>
  <si>
    <t>sans objet</t>
  </si>
  <si>
    <t>Champ : nouveaux retraités Agirc-Arrco de droits directs présents au 31 décembre, hors versements uniques et décédés</t>
  </si>
  <si>
    <t>Champ : nouveaux retraités Agirc-Arrco de droits dérivés présents au 31 décembre, hors versements uniques et décédés</t>
  </si>
  <si>
    <t>Source : base allocataires de la direction technique Agirc-Arrco</t>
  </si>
  <si>
    <t>Ces séries décrivent les nouveaux retraités de l’Agirc-Arrco, régime de retraite complémentaire obligatoire des salariés du secteur privé et des salariés agricoles. Les nouveaux retraités (« flux ») correspondent aux retraités ayant liquidé leurs droits à la retraite Agirc-Arrco au cours l’année n et toujours présents au 31 décembre de l’année n, c'est-à-dire non décédés en hors versements uniques.
Plus précisément, les séries portent sur les effectifs de nouveaux retraités à l’Agirc-Arrco présents en fin d’année par type de droits (droits directs, droits dérivés) et par sexe, sur les pensions moyennes Agirc-Arrco perçues par ces nouveaux retraités et sur l'âge moyen de départ en retraite pour les nouveaux retraités de droits directs du régime.</t>
  </si>
  <si>
    <t>La base allocataires de la direction technique de l’Agirc-Arrco est constituée à partir des données de gestion du régime et couvre l'ensemble des retraités Agirc-Arrco.
Elle contient notamment la date de liquidation des droits (départ en retraite), le type de droit, le motif de départ et le nombre de points Agirc-Arrco servis.</t>
  </si>
  <si>
    <t>Statistiques labellisées par l'Autorité de la statistique publique, avis du 11/06/2025 (NOR : ECOO2517319V )</t>
  </si>
  <si>
    <t>L'âge moyen est exprimé en années et mois révolus. Il est calculé à partir de l'âge exact atteint par les  retraités au moment de la liquidation de leurs droits directs.</t>
  </si>
  <si>
    <t>Le périmètre du régime Agirc-Arrco se définit par référence à l’ANI du 17 novembre 2017 qui délimite le champ d’application du régime.  Le champ des nouveaux retraités Agirc-Arrco inclut tous les nouveaux retraités présents au 31 décembre de l’année considérée, résidents en France ou à l'étranger et exclut donc les nouveaux retraités décédés avant le 31/12 de l’année et ceux ayant perçu un versement unique.</t>
  </si>
  <si>
    <t>Nouveaux retraités de droit dérivés présents au 31/12 de l'année considérée, hors départs au titre d'un versement unique et décédés dans l'année. Est considéré comme nouveau retraité de droit dérivé, l'assuré dont la date d'effet de la liquidation de sa retraite de droits dérivés intervient dans l'année considérée. </t>
  </si>
  <si>
    <t>La pension moyenne des nouveaux retraités de droits directs de l'année N est exprimée et calculée en tenant compte de la valeur du point Agirc-Arrco en vigueur au 31/12/N.
Le total des points servis pour les droits directs inclut les majorations familiales (enfants nés ou élevés, ou enfants à charge) et les majorations pour ancienneté à l'Arrco. Il prend également en compte les éventuels coefficients temporaires appliqués depuis janvier 2019, ainsi que le taux de décote et le taux de retraite progressive, le cas échéant. 
Le montant de la pension moyenne obtenue est le montant mensuel en euros courants bruts avant déduction des prélèvements sociaux.  </t>
  </si>
  <si>
    <t>La pension moyenne des nouveaux retraités de droits dérivés de l'année N est exprimée et calculée en tenant compte de la valeur du point Agirc-Arrco en vigueur au 31/12/N.
Le total des points servis pour les droits dérivés inclut les majorations familiales (enfants nés ou élevés, ou enfants à charge), réversibles à 100% pour les droits dérivés et les majorations pour ancienneté à l'Arrco. 
Le montant de la pension moyenne obtenue est le montant mensuel en euros courants bruts avant déduction des prélèvements sociaux.  </t>
  </si>
  <si>
    <t>Nouveaux retraités de droit directs présents au 31/12 de l'année considérée, hors départs au titre d'un versement unique et décédés dans l'année. Est considéré comme nouveau retraité de droit direct, l'assuré dont la date d'effet de la liquidation de sa retraite de droits directs intervient dans l'année considérée.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</si>
</sst>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_-* #,##0\ &quot;€&quot;_-;\-* #,##0\ &quot;€&quot;_-;_-* &quot;-&quot;??\ &quot;€&quot;_-;_-@_-"/>
    <numFmt numFmtId="166" formatCode="0.0%"/>
    <numFmt numFmtId="167" formatCode="#,##0_ ;\-#,##0\ "/>
  </numFmts>
  <fonts count="16"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2"/>
      <color theme="1"/>
      <name val="Aptos Narrow"/>
      <family val="2"/>
      <scheme val="minor"/>
    </font>
    <font>
      <i/>
      <sz val="10"/>
      <color theme="1"/>
      <name val="Aptos Narrow"/>
      <family val="2"/>
      <scheme val="minor"/>
    </font>
    <font>
      <b/>
      <sz val="14"/>
      <color theme="0"/>
      <name val="Aptos Narrow"/>
      <family val="2"/>
      <scheme val="minor"/>
    </font>
    <font>
      <b/>
      <sz val="14"/>
      <color theme="1"/>
      <name val="Aptos Narrow"/>
      <family val="2"/>
      <scheme val="minor"/>
    </font>
    <font>
      <b/>
      <i/>
      <sz val="11"/>
      <color theme="1"/>
      <name val="Aptos Narrow"/>
      <family val="2"/>
      <scheme val="minor"/>
    </font>
    <font>
      <i/>
      <sz val="11"/>
      <color theme="1"/>
      <name val="Aptos Narrow"/>
      <family val="2"/>
      <scheme val="minor"/>
    </font>
    <font>
      <sz val="8"/>
      <color theme="1"/>
      <name val="Aptos"/>
      <family val="2"/>
    </font>
    <font>
      <b/>
      <sz val="18"/>
      <color theme="1"/>
      <name val="Aptos Narrow"/>
      <family val="2"/>
      <scheme val="minor"/>
    </font>
    <font>
      <i/>
      <sz val="10"/>
      <name val="Aptos Narrow"/>
      <family val="2"/>
      <scheme val="minor"/>
    </font>
    <font>
      <sz val="10"/>
      <color rgb="FF0E2841"/>
      <name val="Aptos Narrow"/>
      <family val="2"/>
      <scheme val="minor"/>
    </font>
    <font>
      <sz val="11"/>
      <name val="Aptos Narrow"/>
      <family val="2"/>
      <scheme val="minor"/>
    </font>
    <font>
      <b/>
      <sz val="11"/>
      <color theme="6" tint="0.39994506668294322"/>
      <name val="Aptos Narrow"/>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951B8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cellStyleXfs>
  <cellXfs count="34">
    <xf numFmtId="0" fontId="0" fillId="0" borderId="0" xfId="0"/>
    <xf numFmtId="0" fontId="2" fillId="0" borderId="0" xfId="0" applyFont="1"/>
    <xf numFmtId="0" fontId="5" fillId="0" borderId="0" xfId="0" applyFont="1"/>
    <xf numFmtId="0" fontId="2" fillId="0" borderId="2" xfId="0" applyFont="1" applyBorder="1"/>
    <xf numFmtId="0" fontId="2" fillId="0" borderId="3" xfId="0" applyFont="1" applyBorder="1"/>
    <xf numFmtId="0" fontId="2" fillId="0" borderId="4" xfId="0" applyFont="1" applyBorder="1"/>
    <xf numFmtId="0" fontId="2" fillId="2" borderId="1" xfId="0" applyFont="1" applyFill="1" applyBorder="1" applyAlignment="1">
      <alignment horizontal="center"/>
    </xf>
    <xf numFmtId="0" fontId="4" fillId="0" borderId="0" xfId="0" applyFont="1" applyAlignment="1">
      <alignment horizontal="center"/>
    </xf>
    <xf numFmtId="0" fontId="8" fillId="2" borderId="1" xfId="0" applyFont="1" applyFill="1" applyBorder="1" applyAlignment="1">
      <alignment horizontal="center"/>
    </xf>
    <xf numFmtId="165" fontId="9" fillId="0" borderId="3" xfId="1" applyNumberFormat="1" applyFont="1" applyBorder="1"/>
    <xf numFmtId="166" fontId="9" fillId="0" borderId="3" xfId="5" applyNumberFormat="1" applyFont="1" applyBorder="1"/>
    <xf numFmtId="165" fontId="9" fillId="0" borderId="4" xfId="1" applyNumberFormat="1" applyFont="1" applyBorder="1"/>
    <xf numFmtId="166" fontId="9" fillId="0" borderId="4" xfId="5" applyNumberFormat="1" applyFont="1" applyBorder="1"/>
    <xf numFmtId="167" fontId="0" fillId="0" borderId="3" xfId="1" applyNumberFormat="1" applyFont="1" applyBorder="1"/>
    <xf numFmtId="167" fontId="0" fillId="0" borderId="4" xfId="1" applyNumberFormat="1" applyFont="1" applyBorder="1"/>
    <xf numFmtId="0" fontId="7" fillId="0" borderId="0" xfId="0" applyFont="1" applyAlignment="1">
      <alignment horizontal="center" vertical="center"/>
    </xf>
    <xf numFmtId="0" fontId="9" fillId="0" borderId="0" xfId="0" applyFont="1"/>
    <xf numFmtId="0" fontId="0" fillId="0" borderId="0" xfId="0" applyAlignment="1">
      <alignment wrapText="1"/>
    </xf>
    <xf numFmtId="0" fontId="10" fillId="0" borderId="0" xfId="0" applyFont="1" applyAlignment="1">
      <alignment vertical="center"/>
    </xf>
    <xf numFmtId="0" fontId="6" fillId="3" borderId="0" xfId="0" applyFont="1" applyFill="1" applyAlignment="1">
      <alignment horizontal="left"/>
    </xf>
    <xf numFmtId="0" fontId="12" fillId="0" borderId="0" xfId="0" applyFont="1"/>
    <xf numFmtId="167" fontId="0" fillId="0" borderId="3" xfId="1" applyNumberFormat="1" applyFont="1" applyBorder="1" applyAlignment="1">
      <alignment horizontal="center"/>
    </xf>
    <xf numFmtId="167" fontId="0" fillId="0" borderId="4" xfId="1" applyNumberFormat="1" applyFont="1" applyBorder="1" applyAlignment="1">
      <alignment horizontal="center"/>
    </xf>
    <xf numFmtId="0" fontId="13" fillId="0" borderId="0" xfId="0" applyFont="1"/>
    <xf numFmtId="165" fontId="0" fillId="0" borderId="3" xfId="1" applyNumberFormat="1" applyFont="1" applyBorder="1"/>
    <xf numFmtId="165" fontId="0" fillId="0" borderId="4" xfId="1" applyNumberFormat="1" applyFont="1" applyBorder="1"/>
    <xf numFmtId="166" fontId="0" fillId="0" borderId="0" xfId="5" applyNumberFormat="1" applyFont="1"/>
    <xf numFmtId="0" fontId="15" fillId="0" borderId="0" xfId="0" applyFont="1"/>
    <xf numFmtId="0" fontId="14" fillId="0" borderId="0" xfId="0" applyFont="1"/>
    <xf numFmtId="0" fontId="14" fillId="0" borderId="0" xfId="0" applyFont="1" applyAlignment="1">
      <alignment horizontal="left"/>
    </xf>
    <xf numFmtId="0" fontId="14" fillId="0" borderId="0" xfId="0" applyFont="1" applyAlignment="1">
      <alignment horizontal="justify" wrapText="1"/>
    </xf>
    <xf numFmtId="0" fontId="11" fillId="0" borderId="0" xfId="0" applyFont="1" applyAlignment="1">
      <alignment horizontal="center" vertical="center"/>
    </xf>
    <xf numFmtId="0" fontId="0" fillId="0" borderId="0" xfId="0" applyAlignment="1">
      <alignment horizontal="left" wrapText="1"/>
    </xf>
    <xf numFmtId="0" fontId="6" fillId="3" borderId="0" xfId="0" applyFont="1" applyFill="1" applyAlignment="1">
      <alignment horizontal="left"/>
    </xf>
  </cellXfs>
  <cellStyles count="6">
    <cellStyle name="Milliers 2" xfId="2" xr:uid="{7A39328B-E9C0-4949-B347-C37CB6139527}"/>
    <cellStyle name="Monétaire" xfId="1" builtinId="4"/>
    <cellStyle name="Monétaire 2" xfId="3" xr:uid="{90E72707-3522-4EA7-94D8-07AE9F367737}"/>
    <cellStyle name="Normal" xfId="0" builtinId="0"/>
    <cellStyle name="Normal 2" xfId="4" xr:uid="{6FF0352D-C494-43E6-B089-04A33F1A18E0}"/>
    <cellStyle name="Pourcentage" xfId="5" builtinId="5"/>
  </cellStyles>
  <dxfs count="0"/>
  <tableStyles count="0" defaultTableStyle="TableStyleMedium2" defaultPivotStyle="PivotStyleLight16"/>
  <colors>
    <mruColors>
      <color rgb="FF951B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304799</xdr:colOff>
      <xdr:row>1</xdr:row>
      <xdr:rowOff>114299</xdr:rowOff>
    </xdr:from>
    <xdr:to>
      <xdr:col>3</xdr:col>
      <xdr:colOff>91855</xdr:colOff>
      <xdr:row>3</xdr:row>
      <xdr:rowOff>189674</xdr:rowOff>
    </xdr:to>
    <xdr:pic>
      <xdr:nvPicPr>
        <xdr:cNvPr id="2" name="Image 1">
          <a:extLst>
            <a:ext uri="{FF2B5EF4-FFF2-40B4-BE49-F238E27FC236}">
              <a16:creationId xmlns:a16="http://schemas.microsoft.com/office/drawing/2014/main" id="{AA29A50E-786A-4591-B77C-0045DA66C5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799" y="304799"/>
          <a:ext cx="2073056" cy="504000"/>
        </a:xfrm>
        <a:prstGeom prst="rect">
          <a:avLst/>
        </a:prstGeom>
      </xdr:spPr>
    </xdr:pic>
    <xdr:clientData/>
  </xdr:twoCellAnchor>
  <xdr:twoCellAnchor editAs="oneCell">
    <xdr:from>
      <xdr:col>6</xdr:col>
      <xdr:colOff>400051</xdr:colOff>
      <xdr:row>0</xdr:row>
      <xdr:rowOff>19051</xdr:rowOff>
    </xdr:from>
    <xdr:to>
      <xdr:col>13</xdr:col>
      <xdr:colOff>108560</xdr:colOff>
      <xdr:row>5</xdr:row>
      <xdr:rowOff>3676</xdr:rowOff>
    </xdr:to>
    <xdr:pic>
      <xdr:nvPicPr>
        <xdr:cNvPr id="3" name="Image 2">
          <a:extLst>
            <a:ext uri="{FF2B5EF4-FFF2-40B4-BE49-F238E27FC236}">
              <a16:creationId xmlns:a16="http://schemas.microsoft.com/office/drawing/2014/main" id="{81CD60ED-8B53-8000-1716-9A7B879B2F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72051" y="19051"/>
          <a:ext cx="503615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30F6C650-5227-AA94-4CE7-789C9F1CA3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375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13E2588A-B3FD-45D6-AD39-4B96F190CF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9F7E794C-F0A7-4357-8164-0257193CB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0E67F426-1DBC-46EF-962C-59C9613ADB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75D4FFE4-3E74-45D2-865E-E37B799A69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CB6B4-BE94-432B-AF9B-DAC57BD3EFA5}">
  <dimension ref="A3:O18"/>
  <sheetViews>
    <sheetView showGridLines="0" tabSelected="1" workbookViewId="0">
      <selection activeCell="N6" sqref="N6"/>
    </sheetView>
  </sheetViews>
  <sheetFormatPr baseColWidth="10" defaultColWidth="11.42578125" defaultRowHeight="15" x14ac:dyDescent="0.25"/>
  <sheetData>
    <row r="3" spans="1:15" ht="18.75" x14ac:dyDescent="0.25">
      <c r="A3" s="15"/>
      <c r="B3" s="15"/>
      <c r="C3" s="15"/>
      <c r="D3" s="15"/>
      <c r="E3" s="15"/>
      <c r="F3" s="15"/>
      <c r="H3" s="15"/>
      <c r="I3" s="15"/>
      <c r="J3" s="15"/>
      <c r="K3" s="15"/>
      <c r="L3" s="15"/>
      <c r="M3" s="15"/>
    </row>
    <row r="4" spans="1:15" ht="18.75" x14ac:dyDescent="0.25">
      <c r="A4" s="15"/>
      <c r="B4" s="15"/>
      <c r="C4" s="15"/>
      <c r="D4" s="15"/>
      <c r="E4" s="15"/>
      <c r="F4" s="15"/>
      <c r="G4" s="15"/>
      <c r="H4" s="15"/>
      <c r="I4" s="15"/>
      <c r="J4" s="15"/>
      <c r="K4" s="15"/>
      <c r="L4" s="15"/>
      <c r="M4" s="15"/>
    </row>
    <row r="5" spans="1:15" ht="18.75" x14ac:dyDescent="0.25">
      <c r="A5" s="15"/>
      <c r="B5" s="15"/>
      <c r="C5" s="15"/>
      <c r="D5" s="15"/>
      <c r="E5" s="15"/>
      <c r="F5" s="15"/>
      <c r="G5" s="15"/>
      <c r="H5" s="15"/>
      <c r="I5" s="15"/>
      <c r="J5" s="15"/>
      <c r="K5" s="15"/>
      <c r="L5" s="15"/>
      <c r="M5" s="15"/>
    </row>
    <row r="6" spans="1:15" ht="18.75" x14ac:dyDescent="0.25">
      <c r="A6" s="15"/>
      <c r="B6" s="15"/>
      <c r="C6" s="15"/>
      <c r="D6" s="15"/>
      <c r="E6" s="15"/>
      <c r="F6" s="15"/>
      <c r="G6" s="15"/>
      <c r="H6" s="15"/>
      <c r="I6" s="15"/>
      <c r="J6" s="15"/>
      <c r="K6" s="15"/>
      <c r="L6" s="15"/>
      <c r="M6" s="15"/>
    </row>
    <row r="7" spans="1:15" ht="24" x14ac:dyDescent="0.25">
      <c r="A7" s="31" t="s">
        <v>18</v>
      </c>
      <c r="B7" s="31"/>
      <c r="C7" s="31"/>
      <c r="D7" s="31"/>
      <c r="E7" s="31"/>
      <c r="F7" s="31"/>
      <c r="G7" s="31"/>
      <c r="H7" s="31"/>
      <c r="I7" s="31"/>
      <c r="J7" s="31"/>
      <c r="K7" s="31"/>
      <c r="L7" s="31"/>
      <c r="M7" s="31"/>
    </row>
    <row r="8" spans="1:15" ht="18.75" x14ac:dyDescent="0.25">
      <c r="A8" s="15"/>
      <c r="B8" s="15"/>
      <c r="C8" s="15"/>
      <c r="D8" s="15"/>
      <c r="E8" s="15"/>
      <c r="F8" s="15"/>
      <c r="G8" s="15"/>
      <c r="H8" s="15"/>
      <c r="I8" s="15"/>
      <c r="J8" s="15"/>
      <c r="K8" s="15"/>
      <c r="L8" s="15"/>
      <c r="M8" s="15"/>
    </row>
    <row r="9" spans="1:15" ht="15.75" x14ac:dyDescent="0.25">
      <c r="A9" s="7"/>
      <c r="B9" s="7"/>
      <c r="C9" s="7"/>
      <c r="D9" s="7"/>
      <c r="E9" s="7"/>
      <c r="F9" s="7"/>
      <c r="G9" s="7"/>
      <c r="H9" s="7"/>
      <c r="I9" s="7"/>
      <c r="J9" s="7"/>
      <c r="K9" s="7"/>
      <c r="L9" s="7"/>
      <c r="M9" s="7"/>
    </row>
    <row r="10" spans="1:15" ht="90" customHeight="1" x14ac:dyDescent="0.25">
      <c r="A10" s="30" t="s">
        <v>42</v>
      </c>
      <c r="B10" s="30"/>
      <c r="C10" s="30"/>
      <c r="D10" s="30"/>
      <c r="E10" s="30"/>
      <c r="F10" s="30"/>
      <c r="G10" s="30"/>
      <c r="H10" s="30"/>
      <c r="I10" s="30"/>
      <c r="J10" s="30"/>
      <c r="K10" s="30"/>
      <c r="L10" s="30"/>
      <c r="M10" s="30"/>
      <c r="O10" s="26"/>
    </row>
    <row r="11" spans="1:15" x14ac:dyDescent="0.25">
      <c r="A11" s="32" t="s">
        <v>0</v>
      </c>
      <c r="B11" s="32"/>
      <c r="C11" s="32"/>
      <c r="D11" s="32"/>
      <c r="E11" s="32"/>
      <c r="F11" s="32"/>
      <c r="G11" s="32"/>
      <c r="H11" s="32"/>
      <c r="I11" s="32"/>
      <c r="J11" s="32"/>
      <c r="K11" s="32"/>
      <c r="L11" s="32"/>
      <c r="M11" s="32"/>
    </row>
    <row r="12" spans="1:15" ht="15.75" x14ac:dyDescent="0.25">
      <c r="A12" s="7"/>
      <c r="B12" s="7"/>
      <c r="C12" s="7"/>
      <c r="D12" s="7"/>
      <c r="E12" s="7"/>
      <c r="F12" s="7"/>
      <c r="G12" s="7"/>
      <c r="H12" s="7"/>
      <c r="I12" s="7"/>
      <c r="J12" s="7"/>
      <c r="K12" s="7"/>
      <c r="L12" s="7"/>
      <c r="M12" s="7"/>
    </row>
    <row r="13" spans="1:15" x14ac:dyDescent="0.25">
      <c r="A13" s="1" t="s">
        <v>1</v>
      </c>
    </row>
    <row r="14" spans="1:15" s="29" customFormat="1" ht="45" customHeight="1" x14ac:dyDescent="0.25">
      <c r="A14" s="30" t="s">
        <v>46</v>
      </c>
      <c r="B14" s="30"/>
      <c r="C14" s="30"/>
      <c r="D14" s="30"/>
      <c r="E14" s="30"/>
      <c r="F14" s="30"/>
      <c r="G14" s="30"/>
      <c r="H14" s="30"/>
      <c r="I14" s="30"/>
      <c r="J14" s="30"/>
      <c r="K14" s="30"/>
      <c r="L14" s="30"/>
      <c r="M14" s="30"/>
    </row>
    <row r="16" spans="1:15" x14ac:dyDescent="0.25">
      <c r="A16" s="1" t="s">
        <v>2</v>
      </c>
    </row>
    <row r="17" spans="1:13" s="28" customFormat="1" ht="30" customHeight="1" x14ac:dyDescent="0.25">
      <c r="A17" s="30" t="s">
        <v>43</v>
      </c>
      <c r="B17" s="30"/>
      <c r="C17" s="30"/>
      <c r="D17" s="30"/>
      <c r="E17" s="30"/>
      <c r="F17" s="30"/>
      <c r="G17" s="30"/>
      <c r="H17" s="30"/>
      <c r="I17" s="30"/>
      <c r="J17" s="30"/>
      <c r="K17" s="30"/>
      <c r="L17" s="30"/>
      <c r="M17" s="30"/>
    </row>
    <row r="18" spans="1:13" x14ac:dyDescent="0.25">
      <c r="A18" s="18"/>
      <c r="B18" s="18"/>
    </row>
  </sheetData>
  <mergeCells count="5">
    <mergeCell ref="A17:M17"/>
    <mergeCell ref="A14:M14"/>
    <mergeCell ref="A7:M7"/>
    <mergeCell ref="A10:M10"/>
    <mergeCell ref="A11:M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96217-2042-42CF-9B5B-904A5EADBE3C}">
  <dimension ref="A1:M30"/>
  <sheetViews>
    <sheetView showGridLines="0" workbookViewId="0">
      <selection activeCell="A29" sqref="A29"/>
    </sheetView>
  </sheetViews>
  <sheetFormatPr baseColWidth="10" defaultColWidth="11.42578125" defaultRowHeight="15" x14ac:dyDescent="0.25"/>
  <cols>
    <col min="1" max="1" width="40.140625" customWidth="1"/>
    <col min="2" max="8" width="17.7109375" customWidth="1"/>
  </cols>
  <sheetData>
    <row r="1" spans="1:8" x14ac:dyDescent="0.25">
      <c r="B1" s="27"/>
    </row>
    <row r="5" spans="1:8" ht="18.75" x14ac:dyDescent="0.3">
      <c r="A5" s="33" t="s">
        <v>19</v>
      </c>
      <c r="B5" s="33"/>
      <c r="C5" s="33"/>
    </row>
    <row r="7" spans="1:8" x14ac:dyDescent="0.25">
      <c r="A7" s="16"/>
      <c r="B7" s="6">
        <v>2017</v>
      </c>
      <c r="C7" s="6">
        <v>2018</v>
      </c>
      <c r="D7" s="6">
        <v>2019</v>
      </c>
      <c r="E7" s="6">
        <v>2020</v>
      </c>
      <c r="F7" s="6">
        <v>2021</v>
      </c>
      <c r="G7" s="6">
        <v>2022</v>
      </c>
      <c r="H7" s="6" t="s">
        <v>3</v>
      </c>
    </row>
    <row r="8" spans="1:8" x14ac:dyDescent="0.25">
      <c r="A8" s="3" t="s">
        <v>14</v>
      </c>
      <c r="B8" s="13">
        <v>290230</v>
      </c>
      <c r="C8" s="13">
        <v>313631</v>
      </c>
      <c r="D8" s="13">
        <v>302276</v>
      </c>
      <c r="E8" s="13">
        <v>298278</v>
      </c>
      <c r="F8" s="13">
        <v>310149</v>
      </c>
      <c r="G8" s="13">
        <v>323997</v>
      </c>
      <c r="H8" s="13">
        <v>319000</v>
      </c>
    </row>
    <row r="9" spans="1:8" x14ac:dyDescent="0.25">
      <c r="A9" s="4" t="s">
        <v>15</v>
      </c>
      <c r="B9" s="13">
        <v>300414</v>
      </c>
      <c r="C9" s="13">
        <v>310328</v>
      </c>
      <c r="D9" s="13">
        <v>295183</v>
      </c>
      <c r="E9" s="13">
        <v>299877</v>
      </c>
      <c r="F9" s="13">
        <v>308096</v>
      </c>
      <c r="G9" s="13">
        <v>324624</v>
      </c>
      <c r="H9" s="13">
        <v>329522</v>
      </c>
    </row>
    <row r="10" spans="1:8" x14ac:dyDescent="0.25">
      <c r="A10" s="5" t="s">
        <v>16</v>
      </c>
      <c r="B10" s="14">
        <v>590644</v>
      </c>
      <c r="C10" s="14">
        <v>623959</v>
      </c>
      <c r="D10" s="14">
        <v>597459</v>
      </c>
      <c r="E10" s="14">
        <v>598155</v>
      </c>
      <c r="F10" s="14">
        <v>618245</v>
      </c>
      <c r="G10" s="14">
        <v>648621</v>
      </c>
      <c r="H10" s="14">
        <v>648522</v>
      </c>
    </row>
    <row r="13" spans="1:8" x14ac:dyDescent="0.25">
      <c r="A13" s="16" t="s">
        <v>4</v>
      </c>
      <c r="B13" s="8"/>
      <c r="C13" s="8" t="s">
        <v>5</v>
      </c>
      <c r="D13" s="8" t="s">
        <v>6</v>
      </c>
      <c r="E13" s="8" t="s">
        <v>7</v>
      </c>
      <c r="F13" s="8" t="s">
        <v>8</v>
      </c>
      <c r="G13" s="8" t="s">
        <v>9</v>
      </c>
      <c r="H13" s="8" t="s">
        <v>10</v>
      </c>
    </row>
    <row r="14" spans="1:8" x14ac:dyDescent="0.25">
      <c r="A14" s="3" t="s">
        <v>14</v>
      </c>
      <c r="B14" s="9"/>
      <c r="C14" s="10">
        <f t="shared" ref="C14:H16" si="0">C8/B8-1</f>
        <v>8.0629156186472706E-2</v>
      </c>
      <c r="D14" s="10">
        <f t="shared" si="0"/>
        <v>-3.6204966983493292E-2</v>
      </c>
      <c r="E14" s="10">
        <f t="shared" si="0"/>
        <v>-1.3226322963119763E-2</v>
      </c>
      <c r="F14" s="10">
        <f t="shared" si="0"/>
        <v>3.9798443063182587E-2</v>
      </c>
      <c r="G14" s="10">
        <f t="shared" si="0"/>
        <v>4.464950717235916E-2</v>
      </c>
      <c r="H14" s="10">
        <f t="shared" si="0"/>
        <v>-1.5422982311564581E-2</v>
      </c>
    </row>
    <row r="15" spans="1:8" x14ac:dyDescent="0.25">
      <c r="A15" s="4" t="s">
        <v>15</v>
      </c>
      <c r="B15" s="9"/>
      <c r="C15" s="10">
        <f t="shared" si="0"/>
        <v>3.3001125114009433E-2</v>
      </c>
      <c r="D15" s="10">
        <f t="shared" si="0"/>
        <v>-4.8803201773607308E-2</v>
      </c>
      <c r="E15" s="10">
        <f t="shared" si="0"/>
        <v>1.5901999776409825E-2</v>
      </c>
      <c r="F15" s="10">
        <f t="shared" si="0"/>
        <v>2.7407903907268549E-2</v>
      </c>
      <c r="G15" s="10">
        <f t="shared" si="0"/>
        <v>5.3645616950560804E-2</v>
      </c>
      <c r="H15" s="10">
        <f t="shared" si="0"/>
        <v>1.5088225146631107E-2</v>
      </c>
    </row>
    <row r="16" spans="1:8" x14ac:dyDescent="0.25">
      <c r="A16" s="5" t="s">
        <v>16</v>
      </c>
      <c r="B16" s="11"/>
      <c r="C16" s="12">
        <f t="shared" si="0"/>
        <v>5.6404534711264276E-2</v>
      </c>
      <c r="D16" s="12">
        <f t="shared" si="0"/>
        <v>-4.2470739263317014E-2</v>
      </c>
      <c r="E16" s="12">
        <f t="shared" si="0"/>
        <v>1.1649334933443445E-3</v>
      </c>
      <c r="F16" s="12">
        <f t="shared" si="0"/>
        <v>3.3586612165743102E-2</v>
      </c>
      <c r="G16" s="12">
        <f t="shared" si="0"/>
        <v>4.9132625415490683E-2</v>
      </c>
      <c r="H16" s="12">
        <f t="shared" si="0"/>
        <v>-1.5263150591793284E-4</v>
      </c>
    </row>
    <row r="18" spans="1:13" x14ac:dyDescent="0.25">
      <c r="A18" s="2" t="s">
        <v>11</v>
      </c>
    </row>
    <row r="19" spans="1:13" x14ac:dyDescent="0.25">
      <c r="A19" s="20" t="s">
        <v>44</v>
      </c>
    </row>
    <row r="20" spans="1:13" x14ac:dyDescent="0.25">
      <c r="A20" s="20" t="s">
        <v>39</v>
      </c>
    </row>
    <row r="21" spans="1:13" x14ac:dyDescent="0.25">
      <c r="A21" s="2" t="s">
        <v>41</v>
      </c>
    </row>
    <row r="24" spans="1:13" x14ac:dyDescent="0.25">
      <c r="A24" s="1" t="s">
        <v>12</v>
      </c>
    </row>
    <row r="25" spans="1:13" ht="30" customHeight="1" x14ac:dyDescent="0.25">
      <c r="A25" s="30" t="s">
        <v>50</v>
      </c>
      <c r="B25" s="30"/>
      <c r="C25" s="30"/>
      <c r="D25" s="30"/>
      <c r="E25" s="30"/>
      <c r="F25" s="30"/>
      <c r="G25" s="30"/>
      <c r="H25" s="30"/>
      <c r="I25" s="17"/>
      <c r="J25" s="17"/>
      <c r="K25" s="17"/>
      <c r="L25" s="17"/>
      <c r="M25" s="17"/>
    </row>
    <row r="27" spans="1:13" x14ac:dyDescent="0.25">
      <c r="A27" s="1" t="s">
        <v>13</v>
      </c>
    </row>
    <row r="28" spans="1:13" x14ac:dyDescent="0.25">
      <c r="A28" s="30" t="s">
        <v>38</v>
      </c>
      <c r="B28" s="30"/>
      <c r="C28" s="30"/>
      <c r="D28" s="30"/>
      <c r="E28" s="30"/>
      <c r="F28" s="30"/>
      <c r="G28" s="30"/>
      <c r="H28" s="30"/>
      <c r="I28" s="17"/>
      <c r="J28" s="17"/>
      <c r="K28" s="17"/>
      <c r="L28" s="17"/>
      <c r="M28" s="17"/>
    </row>
    <row r="30" spans="1:13" x14ac:dyDescent="0.25">
      <c r="A30" s="23"/>
    </row>
  </sheetData>
  <mergeCells count="3">
    <mergeCell ref="A25:H25"/>
    <mergeCell ref="A28:H28"/>
    <mergeCell ref="A5:C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97E50-BC08-4313-8206-2651FDAAF281}">
  <dimension ref="A1:M31"/>
  <sheetViews>
    <sheetView showGridLines="0" workbookViewId="0">
      <selection activeCell="B2" sqref="B2"/>
    </sheetView>
  </sheetViews>
  <sheetFormatPr baseColWidth="10" defaultColWidth="11.42578125" defaultRowHeight="15" x14ac:dyDescent="0.25"/>
  <cols>
    <col min="1" max="1" width="40.140625" customWidth="1"/>
    <col min="2" max="8" width="17.7109375" customWidth="1"/>
  </cols>
  <sheetData>
    <row r="1" spans="1:8" x14ac:dyDescent="0.25">
      <c r="B1" s="27"/>
    </row>
    <row r="5" spans="1:8" ht="18.75" x14ac:dyDescent="0.3">
      <c r="A5" s="33" t="s">
        <v>21</v>
      </c>
      <c r="B5" s="33"/>
      <c r="C5" s="33"/>
    </row>
    <row r="7" spans="1:8" x14ac:dyDescent="0.25">
      <c r="A7" s="16"/>
      <c r="B7" s="6">
        <v>2017</v>
      </c>
      <c r="C7" s="6">
        <v>2018</v>
      </c>
      <c r="D7" s="6">
        <v>2019</v>
      </c>
      <c r="E7" s="6">
        <v>2020</v>
      </c>
      <c r="F7" s="6">
        <v>2021</v>
      </c>
      <c r="G7" s="6">
        <v>2022</v>
      </c>
      <c r="H7" s="6" t="s">
        <v>3</v>
      </c>
    </row>
    <row r="8" spans="1:8" x14ac:dyDescent="0.25">
      <c r="A8" s="3" t="s">
        <v>14</v>
      </c>
      <c r="B8" s="13">
        <v>145319</v>
      </c>
      <c r="C8" s="13">
        <v>140159</v>
      </c>
      <c r="D8" s="13">
        <v>137502</v>
      </c>
      <c r="E8" s="13">
        <v>145652</v>
      </c>
      <c r="F8" s="13">
        <v>155573</v>
      </c>
      <c r="G8" s="13">
        <v>151541</v>
      </c>
      <c r="H8" s="13">
        <v>147452</v>
      </c>
    </row>
    <row r="9" spans="1:8" x14ac:dyDescent="0.25">
      <c r="A9" s="4" t="s">
        <v>15</v>
      </c>
      <c r="B9" s="13">
        <v>28699</v>
      </c>
      <c r="C9" s="13">
        <v>28284</v>
      </c>
      <c r="D9" s="13">
        <v>27459</v>
      </c>
      <c r="E9" s="13">
        <v>27658</v>
      </c>
      <c r="F9" s="13">
        <v>31007</v>
      </c>
      <c r="G9" s="13">
        <v>32826</v>
      </c>
      <c r="H9" s="13">
        <v>32225</v>
      </c>
    </row>
    <row r="10" spans="1:8" x14ac:dyDescent="0.25">
      <c r="A10" s="5" t="s">
        <v>16</v>
      </c>
      <c r="B10" s="14">
        <v>174018</v>
      </c>
      <c r="C10" s="14">
        <v>168443</v>
      </c>
      <c r="D10" s="14">
        <v>164961</v>
      </c>
      <c r="E10" s="14">
        <v>173310</v>
      </c>
      <c r="F10" s="14">
        <v>186580</v>
      </c>
      <c r="G10" s="14">
        <v>184367</v>
      </c>
      <c r="H10" s="14">
        <v>179677</v>
      </c>
    </row>
    <row r="13" spans="1:8" x14ac:dyDescent="0.25">
      <c r="A13" s="16" t="s">
        <v>4</v>
      </c>
      <c r="B13" s="8"/>
      <c r="C13" s="8" t="s">
        <v>5</v>
      </c>
      <c r="D13" s="8" t="s">
        <v>6</v>
      </c>
      <c r="E13" s="8" t="s">
        <v>7</v>
      </c>
      <c r="F13" s="8" t="s">
        <v>8</v>
      </c>
      <c r="G13" s="8" t="s">
        <v>9</v>
      </c>
      <c r="H13" s="8" t="s">
        <v>10</v>
      </c>
    </row>
    <row r="14" spans="1:8" x14ac:dyDescent="0.25">
      <c r="A14" s="3" t="s">
        <v>14</v>
      </c>
      <c r="B14" s="9"/>
      <c r="C14" s="10">
        <f>C8/B8-1</f>
        <v>-3.5508089100530604E-2</v>
      </c>
      <c r="D14" s="10">
        <f t="shared" ref="C14:H16" si="0">D8/C8-1</f>
        <v>-1.8957041645559669E-2</v>
      </c>
      <c r="E14" s="10">
        <f t="shared" si="0"/>
        <v>5.9271865136507174E-2</v>
      </c>
      <c r="F14" s="10">
        <f t="shared" si="0"/>
        <v>6.8114409688847299E-2</v>
      </c>
      <c r="G14" s="10">
        <f t="shared" si="0"/>
        <v>-2.59170935830767E-2</v>
      </c>
      <c r="H14" s="10">
        <f t="shared" si="0"/>
        <v>-2.6982796734877024E-2</v>
      </c>
    </row>
    <row r="15" spans="1:8" x14ac:dyDescent="0.25">
      <c r="A15" s="4" t="s">
        <v>15</v>
      </c>
      <c r="B15" s="9"/>
      <c r="C15" s="10">
        <f t="shared" si="0"/>
        <v>-1.4460434161469027E-2</v>
      </c>
      <c r="D15" s="10">
        <f t="shared" si="0"/>
        <v>-2.9168434450572711E-2</v>
      </c>
      <c r="E15" s="10">
        <f t="shared" si="0"/>
        <v>7.2471685057722279E-3</v>
      </c>
      <c r="F15" s="10">
        <f t="shared" si="0"/>
        <v>0.12108612336394531</v>
      </c>
      <c r="G15" s="10">
        <f t="shared" si="0"/>
        <v>5.8664172606185616E-2</v>
      </c>
      <c r="H15" s="10">
        <f t="shared" si="0"/>
        <v>-1.830865777127888E-2</v>
      </c>
    </row>
    <row r="16" spans="1:8" x14ac:dyDescent="0.25">
      <c r="A16" s="5" t="s">
        <v>16</v>
      </c>
      <c r="B16" s="11"/>
      <c r="C16" s="12">
        <f t="shared" si="0"/>
        <v>-3.2036915721362136E-2</v>
      </c>
      <c r="D16" s="12">
        <f t="shared" si="0"/>
        <v>-2.0671681221540839E-2</v>
      </c>
      <c r="E16" s="12">
        <f t="shared" si="0"/>
        <v>5.0611962827577406E-2</v>
      </c>
      <c r="F16" s="12">
        <f t="shared" si="0"/>
        <v>7.6567999538399434E-2</v>
      </c>
      <c r="G16" s="12">
        <f t="shared" si="0"/>
        <v>-1.18608639725587E-2</v>
      </c>
      <c r="H16" s="12">
        <f t="shared" si="0"/>
        <v>-2.5438391903106261E-2</v>
      </c>
    </row>
    <row r="18" spans="1:13" x14ac:dyDescent="0.25">
      <c r="A18" s="2" t="s">
        <v>11</v>
      </c>
    </row>
    <row r="19" spans="1:13" x14ac:dyDescent="0.25">
      <c r="A19" s="20" t="s">
        <v>44</v>
      </c>
    </row>
    <row r="20" spans="1:13" x14ac:dyDescent="0.25">
      <c r="A20" s="20" t="s">
        <v>40</v>
      </c>
    </row>
    <row r="21" spans="1:13" x14ac:dyDescent="0.25">
      <c r="A21" s="2" t="s">
        <v>41</v>
      </c>
    </row>
    <row r="24" spans="1:13" x14ac:dyDescent="0.25">
      <c r="A24" s="1" t="s">
        <v>12</v>
      </c>
    </row>
    <row r="25" spans="1:13" ht="30" customHeight="1" x14ac:dyDescent="0.25">
      <c r="A25" s="30" t="s">
        <v>47</v>
      </c>
      <c r="B25" s="30"/>
      <c r="C25" s="30"/>
      <c r="D25" s="30"/>
      <c r="E25" s="30"/>
      <c r="F25" s="30"/>
      <c r="G25" s="30"/>
      <c r="H25" s="30"/>
      <c r="I25" s="17"/>
      <c r="J25" s="17"/>
      <c r="K25" s="17"/>
      <c r="L25" s="17"/>
      <c r="M25" s="17"/>
    </row>
    <row r="27" spans="1:13" x14ac:dyDescent="0.25">
      <c r="A27" s="1" t="s">
        <v>13</v>
      </c>
    </row>
    <row r="28" spans="1:13" x14ac:dyDescent="0.25">
      <c r="A28" s="30" t="s">
        <v>38</v>
      </c>
      <c r="B28" s="30"/>
      <c r="C28" s="30"/>
      <c r="D28" s="30"/>
      <c r="E28" s="30"/>
      <c r="F28" s="30"/>
      <c r="G28" s="30"/>
      <c r="H28" s="30"/>
      <c r="I28" s="17"/>
      <c r="J28" s="17"/>
      <c r="K28" s="17"/>
      <c r="L28" s="17"/>
      <c r="M28" s="17"/>
    </row>
    <row r="31" spans="1:13" x14ac:dyDescent="0.25">
      <c r="A31" s="23"/>
    </row>
  </sheetData>
  <mergeCells count="3">
    <mergeCell ref="A5:C5"/>
    <mergeCell ref="A25:H25"/>
    <mergeCell ref="A28:H2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461B4-7224-458F-B545-1D013C51EDE5}">
  <dimension ref="A1:M32"/>
  <sheetViews>
    <sheetView showGridLines="0" workbookViewId="0">
      <selection activeCell="E3" sqref="E3"/>
    </sheetView>
  </sheetViews>
  <sheetFormatPr baseColWidth="10" defaultColWidth="11.42578125" defaultRowHeight="15" x14ac:dyDescent="0.25"/>
  <cols>
    <col min="1" max="1" width="40.7109375" customWidth="1"/>
    <col min="2" max="8" width="17.7109375" customWidth="1"/>
  </cols>
  <sheetData>
    <row r="1" spans="1:8" x14ac:dyDescent="0.25">
      <c r="B1" s="27"/>
    </row>
    <row r="5" spans="1:8" ht="18.75" x14ac:dyDescent="0.3">
      <c r="A5" s="33" t="s">
        <v>23</v>
      </c>
      <c r="B5" s="33"/>
      <c r="C5" s="33"/>
      <c r="D5" s="33"/>
    </row>
    <row r="7" spans="1:8" x14ac:dyDescent="0.25">
      <c r="A7" s="16" t="s">
        <v>17</v>
      </c>
      <c r="B7" s="6">
        <v>2017</v>
      </c>
      <c r="C7" s="6">
        <v>2018</v>
      </c>
      <c r="D7" s="6">
        <v>2019</v>
      </c>
      <c r="E7" s="6">
        <v>2020</v>
      </c>
      <c r="F7" s="6">
        <v>2021</v>
      </c>
      <c r="G7" s="6">
        <v>2022</v>
      </c>
      <c r="H7" s="6" t="s">
        <v>3</v>
      </c>
    </row>
    <row r="8" spans="1:8" x14ac:dyDescent="0.25">
      <c r="A8" s="3" t="s">
        <v>14</v>
      </c>
      <c r="B8" s="24">
        <v>310</v>
      </c>
      <c r="C8" s="24">
        <v>297</v>
      </c>
      <c r="D8" s="24">
        <v>291</v>
      </c>
      <c r="E8" s="24">
        <v>300</v>
      </c>
      <c r="F8" s="24">
        <v>304</v>
      </c>
      <c r="G8" s="24">
        <v>315</v>
      </c>
      <c r="H8" s="24">
        <v>338.69824032999998</v>
      </c>
    </row>
    <row r="9" spans="1:8" x14ac:dyDescent="0.25">
      <c r="A9" s="4" t="s">
        <v>15</v>
      </c>
      <c r="B9" s="24">
        <v>589</v>
      </c>
      <c r="C9" s="24">
        <v>576</v>
      </c>
      <c r="D9" s="24">
        <v>568</v>
      </c>
      <c r="E9" s="24">
        <v>568</v>
      </c>
      <c r="F9" s="24">
        <v>578</v>
      </c>
      <c r="G9" s="24">
        <v>594</v>
      </c>
      <c r="H9" s="24">
        <v>625.02099210999995</v>
      </c>
    </row>
    <row r="10" spans="1:8" x14ac:dyDescent="0.25">
      <c r="A10" s="5" t="s">
        <v>16</v>
      </c>
      <c r="B10" s="25">
        <v>452</v>
      </c>
      <c r="C10" s="25">
        <v>436</v>
      </c>
      <c r="D10" s="25">
        <v>428</v>
      </c>
      <c r="E10" s="25">
        <v>434</v>
      </c>
      <c r="F10" s="25">
        <v>440</v>
      </c>
      <c r="G10" s="25">
        <v>454</v>
      </c>
      <c r="H10" s="25">
        <v>484.18235005999998</v>
      </c>
    </row>
    <row r="13" spans="1:8" x14ac:dyDescent="0.25">
      <c r="A13" s="16" t="s">
        <v>4</v>
      </c>
      <c r="B13" s="8"/>
      <c r="C13" s="8" t="s">
        <v>5</v>
      </c>
      <c r="D13" s="8" t="s">
        <v>6</v>
      </c>
      <c r="E13" s="8" t="s">
        <v>7</v>
      </c>
      <c r="F13" s="8" t="s">
        <v>8</v>
      </c>
      <c r="G13" s="8" t="s">
        <v>9</v>
      </c>
      <c r="H13" s="8" t="s">
        <v>10</v>
      </c>
    </row>
    <row r="14" spans="1:8" x14ac:dyDescent="0.25">
      <c r="A14" s="3" t="s">
        <v>14</v>
      </c>
      <c r="B14" s="9"/>
      <c r="C14" s="10">
        <f t="shared" ref="C14:H16" si="0">C8/B8-1</f>
        <v>-4.1935483870967794E-2</v>
      </c>
      <c r="D14" s="10">
        <f t="shared" si="0"/>
        <v>-2.0202020202020221E-2</v>
      </c>
      <c r="E14" s="10">
        <f t="shared" si="0"/>
        <v>3.0927835051546282E-2</v>
      </c>
      <c r="F14" s="10">
        <f t="shared" si="0"/>
        <v>1.3333333333333419E-2</v>
      </c>
      <c r="G14" s="10">
        <f t="shared" si="0"/>
        <v>3.6184210526315708E-2</v>
      </c>
      <c r="H14" s="10">
        <f t="shared" si="0"/>
        <v>7.5232508984126811E-2</v>
      </c>
    </row>
    <row r="15" spans="1:8" x14ac:dyDescent="0.25">
      <c r="A15" s="4" t="s">
        <v>15</v>
      </c>
      <c r="B15" s="9"/>
      <c r="C15" s="10">
        <f t="shared" si="0"/>
        <v>-2.2071307300509324E-2</v>
      </c>
      <c r="D15" s="10">
        <f t="shared" si="0"/>
        <v>-1.388888888888884E-2</v>
      </c>
      <c r="E15" s="10">
        <f t="shared" si="0"/>
        <v>0</v>
      </c>
      <c r="F15" s="10">
        <f t="shared" si="0"/>
        <v>1.7605633802816989E-2</v>
      </c>
      <c r="G15" s="10">
        <f t="shared" si="0"/>
        <v>2.7681660899653959E-2</v>
      </c>
      <c r="H15" s="10">
        <f t="shared" si="0"/>
        <v>5.2223892441077391E-2</v>
      </c>
    </row>
    <row r="16" spans="1:8" x14ac:dyDescent="0.25">
      <c r="A16" s="5" t="s">
        <v>16</v>
      </c>
      <c r="B16" s="11"/>
      <c r="C16" s="12">
        <f t="shared" si="0"/>
        <v>-3.539823008849563E-2</v>
      </c>
      <c r="D16" s="12">
        <f t="shared" si="0"/>
        <v>-1.834862385321101E-2</v>
      </c>
      <c r="E16" s="12">
        <f t="shared" si="0"/>
        <v>1.4018691588784993E-2</v>
      </c>
      <c r="F16" s="12">
        <f t="shared" si="0"/>
        <v>1.3824884792626779E-2</v>
      </c>
      <c r="G16" s="12">
        <f t="shared" si="0"/>
        <v>3.1818181818181746E-2</v>
      </c>
      <c r="H16" s="12">
        <f t="shared" si="0"/>
        <v>6.6480947268722446E-2</v>
      </c>
    </row>
    <row r="18" spans="1:13" x14ac:dyDescent="0.25">
      <c r="A18" s="2" t="s">
        <v>11</v>
      </c>
    </row>
    <row r="19" spans="1:13" x14ac:dyDescent="0.25">
      <c r="A19" s="20" t="s">
        <v>44</v>
      </c>
    </row>
    <row r="20" spans="1:13" x14ac:dyDescent="0.25">
      <c r="A20" s="20" t="s">
        <v>39</v>
      </c>
    </row>
    <row r="21" spans="1:13" x14ac:dyDescent="0.25">
      <c r="A21" s="2" t="s">
        <v>41</v>
      </c>
    </row>
    <row r="24" spans="1:13" x14ac:dyDescent="0.25">
      <c r="A24" s="1" t="s">
        <v>12</v>
      </c>
    </row>
    <row r="25" spans="1:13" ht="60" customHeight="1" x14ac:dyDescent="0.25">
      <c r="A25" s="30" t="s">
        <v>48</v>
      </c>
      <c r="B25" s="30"/>
      <c r="C25" s="30"/>
      <c r="D25" s="30"/>
      <c r="E25" s="30"/>
      <c r="F25" s="30"/>
      <c r="G25" s="30"/>
      <c r="H25" s="30"/>
      <c r="I25" s="17"/>
      <c r="J25" s="17"/>
      <c r="K25" s="17"/>
      <c r="L25" s="17"/>
      <c r="M25" s="17"/>
    </row>
    <row r="27" spans="1:13" x14ac:dyDescent="0.25">
      <c r="A27" s="1" t="s">
        <v>13</v>
      </c>
    </row>
    <row r="28" spans="1:13" x14ac:dyDescent="0.25">
      <c r="A28" s="30" t="s">
        <v>38</v>
      </c>
      <c r="B28" s="30"/>
      <c r="C28" s="30"/>
      <c r="D28" s="30"/>
      <c r="E28" s="30"/>
      <c r="F28" s="30"/>
      <c r="G28" s="30"/>
      <c r="H28" s="30"/>
      <c r="I28" s="17"/>
      <c r="J28" s="17"/>
      <c r="K28" s="17"/>
      <c r="L28" s="17"/>
      <c r="M28" s="17"/>
    </row>
    <row r="30" spans="1:13" x14ac:dyDescent="0.25">
      <c r="A30" s="23"/>
    </row>
    <row r="31" spans="1:13" x14ac:dyDescent="0.25">
      <c r="A31" s="23"/>
    </row>
    <row r="32" spans="1:13" x14ac:dyDescent="0.25">
      <c r="A32" s="23"/>
    </row>
  </sheetData>
  <mergeCells count="3">
    <mergeCell ref="A25:H25"/>
    <mergeCell ref="A28:H28"/>
    <mergeCell ref="A5:D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87B48-98E3-440C-9B7D-4F5B5A6815CA}">
  <dimension ref="A1:M32"/>
  <sheetViews>
    <sheetView showGridLines="0" workbookViewId="0">
      <selection activeCell="E2" sqref="E2"/>
    </sheetView>
  </sheetViews>
  <sheetFormatPr baseColWidth="10" defaultColWidth="11.42578125" defaultRowHeight="15" x14ac:dyDescent="0.25"/>
  <cols>
    <col min="1" max="1" width="40.140625" customWidth="1"/>
    <col min="2" max="8" width="17.7109375" customWidth="1"/>
  </cols>
  <sheetData>
    <row r="1" spans="1:8" x14ac:dyDescent="0.25">
      <c r="B1" s="27"/>
    </row>
    <row r="5" spans="1:8" ht="18.75" x14ac:dyDescent="0.3">
      <c r="A5" s="33" t="s">
        <v>22</v>
      </c>
      <c r="B5" s="33"/>
      <c r="C5" s="33"/>
      <c r="D5" s="33"/>
    </row>
    <row r="7" spans="1:8" x14ac:dyDescent="0.25">
      <c r="A7" s="16" t="s">
        <v>17</v>
      </c>
      <c r="B7" s="6">
        <v>2017</v>
      </c>
      <c r="C7" s="6">
        <v>2018</v>
      </c>
      <c r="D7" s="6">
        <v>2019</v>
      </c>
      <c r="E7" s="6">
        <v>2020</v>
      </c>
      <c r="F7" s="6">
        <v>2021</v>
      </c>
      <c r="G7" s="6">
        <v>2022</v>
      </c>
      <c r="H7" s="6" t="s">
        <v>3</v>
      </c>
    </row>
    <row r="8" spans="1:8" x14ac:dyDescent="0.25">
      <c r="A8" s="3" t="s">
        <v>14</v>
      </c>
      <c r="B8" s="24">
        <v>366</v>
      </c>
      <c r="C8" s="24">
        <v>372</v>
      </c>
      <c r="D8" s="24">
        <v>390</v>
      </c>
      <c r="E8" s="24">
        <v>396</v>
      </c>
      <c r="F8" s="24">
        <v>376</v>
      </c>
      <c r="G8" s="24">
        <v>404</v>
      </c>
      <c r="H8" s="24">
        <v>424.04024643999998</v>
      </c>
    </row>
    <row r="9" spans="1:8" x14ac:dyDescent="0.25">
      <c r="A9" s="4" t="s">
        <v>15</v>
      </c>
      <c r="B9" s="24">
        <v>161</v>
      </c>
      <c r="C9" s="24">
        <v>166</v>
      </c>
      <c r="D9" s="24">
        <v>170</v>
      </c>
      <c r="E9" s="24">
        <v>174</v>
      </c>
      <c r="F9" s="24">
        <v>173</v>
      </c>
      <c r="G9" s="24">
        <v>184</v>
      </c>
      <c r="H9" s="24">
        <v>192.6832186</v>
      </c>
    </row>
    <row r="10" spans="1:8" x14ac:dyDescent="0.25">
      <c r="A10" s="5" t="s">
        <v>16</v>
      </c>
      <c r="B10" s="25">
        <v>332</v>
      </c>
      <c r="C10" s="25">
        <v>338</v>
      </c>
      <c r="D10" s="25">
        <v>354</v>
      </c>
      <c r="E10" s="25">
        <v>360</v>
      </c>
      <c r="F10" s="25">
        <v>343</v>
      </c>
      <c r="G10" s="25">
        <v>365</v>
      </c>
      <c r="H10" s="25">
        <v>382.54645356999998</v>
      </c>
    </row>
    <row r="13" spans="1:8" x14ac:dyDescent="0.25">
      <c r="A13" s="16" t="s">
        <v>4</v>
      </c>
      <c r="B13" s="8"/>
      <c r="C13" s="8" t="s">
        <v>5</v>
      </c>
      <c r="D13" s="8" t="s">
        <v>6</v>
      </c>
      <c r="E13" s="8" t="s">
        <v>7</v>
      </c>
      <c r="F13" s="8" t="s">
        <v>8</v>
      </c>
      <c r="G13" s="8" t="s">
        <v>9</v>
      </c>
      <c r="H13" s="8" t="s">
        <v>10</v>
      </c>
    </row>
    <row r="14" spans="1:8" x14ac:dyDescent="0.25">
      <c r="A14" s="3" t="s">
        <v>14</v>
      </c>
      <c r="B14" s="9"/>
      <c r="C14" s="10">
        <f t="shared" ref="C14:H16" si="0">C8/B8-1</f>
        <v>1.6393442622950838E-2</v>
      </c>
      <c r="D14" s="10">
        <f t="shared" si="0"/>
        <v>4.8387096774193505E-2</v>
      </c>
      <c r="E14" s="10">
        <f t="shared" si="0"/>
        <v>1.538461538461533E-2</v>
      </c>
      <c r="F14" s="10">
        <f t="shared" si="0"/>
        <v>-5.0505050505050497E-2</v>
      </c>
      <c r="G14" s="10">
        <f t="shared" si="0"/>
        <v>7.4468085106383031E-2</v>
      </c>
      <c r="H14" s="10">
        <f t="shared" si="0"/>
        <v>4.9604570396039493E-2</v>
      </c>
    </row>
    <row r="15" spans="1:8" x14ac:dyDescent="0.25">
      <c r="A15" s="4" t="s">
        <v>15</v>
      </c>
      <c r="B15" s="9"/>
      <c r="C15" s="10">
        <f t="shared" si="0"/>
        <v>3.105590062111796E-2</v>
      </c>
      <c r="D15" s="10">
        <f t="shared" si="0"/>
        <v>2.4096385542168752E-2</v>
      </c>
      <c r="E15" s="10">
        <f t="shared" si="0"/>
        <v>2.3529411764705799E-2</v>
      </c>
      <c r="F15" s="10">
        <f t="shared" si="0"/>
        <v>-5.7471264367816577E-3</v>
      </c>
      <c r="G15" s="10">
        <f t="shared" si="0"/>
        <v>6.3583815028901647E-2</v>
      </c>
      <c r="H15" s="10">
        <f t="shared" si="0"/>
        <v>4.7191405434782618E-2</v>
      </c>
    </row>
    <row r="16" spans="1:8" x14ac:dyDescent="0.25">
      <c r="A16" s="5" t="s">
        <v>16</v>
      </c>
      <c r="B16" s="11"/>
      <c r="C16" s="12">
        <f t="shared" si="0"/>
        <v>1.8072289156626509E-2</v>
      </c>
      <c r="D16" s="12">
        <f t="shared" si="0"/>
        <v>4.7337278106508895E-2</v>
      </c>
      <c r="E16" s="12">
        <f t="shared" si="0"/>
        <v>1.6949152542372836E-2</v>
      </c>
      <c r="F16" s="12">
        <f t="shared" si="0"/>
        <v>-4.7222222222222276E-2</v>
      </c>
      <c r="G16" s="12">
        <f t="shared" si="0"/>
        <v>6.4139941690962043E-2</v>
      </c>
      <c r="H16" s="12">
        <f t="shared" si="0"/>
        <v>4.8072475534246539E-2</v>
      </c>
    </row>
    <row r="18" spans="1:13" x14ac:dyDescent="0.25">
      <c r="A18" s="2" t="s">
        <v>11</v>
      </c>
    </row>
    <row r="19" spans="1:13" x14ac:dyDescent="0.25">
      <c r="A19" s="20" t="s">
        <v>44</v>
      </c>
    </row>
    <row r="20" spans="1:13" x14ac:dyDescent="0.25">
      <c r="A20" s="20" t="s">
        <v>40</v>
      </c>
    </row>
    <row r="21" spans="1:13" x14ac:dyDescent="0.25">
      <c r="A21" s="2" t="s">
        <v>41</v>
      </c>
    </row>
    <row r="24" spans="1:13" x14ac:dyDescent="0.25">
      <c r="A24" s="1" t="s">
        <v>12</v>
      </c>
    </row>
    <row r="25" spans="1:13" ht="60" customHeight="1" x14ac:dyDescent="0.25">
      <c r="A25" s="30" t="s">
        <v>49</v>
      </c>
      <c r="B25" s="30"/>
      <c r="C25" s="30"/>
      <c r="D25" s="30"/>
      <c r="E25" s="30"/>
      <c r="F25" s="30"/>
      <c r="G25" s="30"/>
      <c r="H25" s="30"/>
      <c r="I25" s="17"/>
      <c r="J25" s="17"/>
      <c r="K25" s="17"/>
      <c r="L25" s="17"/>
      <c r="M25" s="17"/>
    </row>
    <row r="27" spans="1:13" x14ac:dyDescent="0.25">
      <c r="A27" s="1" t="s">
        <v>13</v>
      </c>
    </row>
    <row r="28" spans="1:13" x14ac:dyDescent="0.25">
      <c r="A28" s="30" t="s">
        <v>38</v>
      </c>
      <c r="B28" s="30"/>
      <c r="C28" s="30"/>
      <c r="D28" s="30"/>
      <c r="E28" s="30"/>
      <c r="F28" s="30"/>
      <c r="G28" s="30"/>
      <c r="H28" s="30"/>
      <c r="I28" s="17"/>
      <c r="J28" s="17"/>
      <c r="K28" s="17"/>
      <c r="L28" s="17"/>
      <c r="M28" s="17"/>
    </row>
    <row r="30" spans="1:13" x14ac:dyDescent="0.25">
      <c r="A30" s="23"/>
    </row>
    <row r="31" spans="1:13" x14ac:dyDescent="0.25">
      <c r="A31" s="23"/>
    </row>
    <row r="32" spans="1:13" x14ac:dyDescent="0.25">
      <c r="A32" s="23"/>
    </row>
  </sheetData>
  <mergeCells count="3">
    <mergeCell ref="A5:D5"/>
    <mergeCell ref="A25:H25"/>
    <mergeCell ref="A28:H2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66C8-131F-48C3-A0A6-2A94C6023B15}">
  <dimension ref="A5:M24"/>
  <sheetViews>
    <sheetView showGridLines="0" workbookViewId="0">
      <selection activeCell="F4" sqref="F4"/>
    </sheetView>
  </sheetViews>
  <sheetFormatPr baseColWidth="10" defaultColWidth="11.42578125" defaultRowHeight="15" x14ac:dyDescent="0.25"/>
  <cols>
    <col min="1" max="1" width="40.140625" customWidth="1"/>
    <col min="2" max="8" width="17.7109375" customWidth="1"/>
  </cols>
  <sheetData>
    <row r="5" spans="1:8" ht="18.75" x14ac:dyDescent="0.3">
      <c r="A5" s="19" t="s">
        <v>24</v>
      </c>
      <c r="B5" s="19"/>
      <c r="C5" s="19"/>
      <c r="D5" s="19"/>
      <c r="E5" s="19"/>
    </row>
    <row r="7" spans="1:8" x14ac:dyDescent="0.25">
      <c r="A7" s="16"/>
      <c r="B7" s="6">
        <v>2017</v>
      </c>
      <c r="C7" s="6">
        <v>2018</v>
      </c>
      <c r="D7" s="6">
        <v>2019</v>
      </c>
      <c r="E7" s="6">
        <v>2020</v>
      </c>
      <c r="F7" s="6">
        <v>2021</v>
      </c>
      <c r="G7" s="6">
        <v>2022</v>
      </c>
      <c r="H7" s="6" t="s">
        <v>3</v>
      </c>
    </row>
    <row r="8" spans="1:8" x14ac:dyDescent="0.25">
      <c r="A8" s="3" t="s">
        <v>14</v>
      </c>
      <c r="B8" s="21" t="s">
        <v>25</v>
      </c>
      <c r="C8" s="21" t="s">
        <v>26</v>
      </c>
      <c r="D8" s="21" t="s">
        <v>26</v>
      </c>
      <c r="E8" s="21" t="s">
        <v>26</v>
      </c>
      <c r="F8" s="21" t="s">
        <v>27</v>
      </c>
      <c r="G8" s="21" t="s">
        <v>28</v>
      </c>
      <c r="H8" s="21" t="s">
        <v>37</v>
      </c>
    </row>
    <row r="9" spans="1:8" x14ac:dyDescent="0.25">
      <c r="A9" s="4" t="s">
        <v>15</v>
      </c>
      <c r="B9" s="21" t="s">
        <v>29</v>
      </c>
      <c r="C9" s="21" t="s">
        <v>30</v>
      </c>
      <c r="D9" s="21" t="s">
        <v>31</v>
      </c>
      <c r="E9" s="21" t="s">
        <v>32</v>
      </c>
      <c r="F9" s="21" t="s">
        <v>33</v>
      </c>
      <c r="G9" s="21" t="s">
        <v>25</v>
      </c>
      <c r="H9" s="21" t="s">
        <v>36</v>
      </c>
    </row>
    <row r="10" spans="1:8" x14ac:dyDescent="0.25">
      <c r="A10" s="5" t="s">
        <v>16</v>
      </c>
      <c r="B10" s="22" t="s">
        <v>31</v>
      </c>
      <c r="C10" s="22" t="s">
        <v>33</v>
      </c>
      <c r="D10" s="22" t="s">
        <v>34</v>
      </c>
      <c r="E10" s="22" t="s">
        <v>34</v>
      </c>
      <c r="F10" s="22" t="s">
        <v>35</v>
      </c>
      <c r="G10" s="22" t="s">
        <v>36</v>
      </c>
      <c r="H10" s="22" t="s">
        <v>28</v>
      </c>
    </row>
    <row r="12" spans="1:8" x14ac:dyDescent="0.25">
      <c r="A12" s="2" t="s">
        <v>11</v>
      </c>
    </row>
    <row r="13" spans="1:8" x14ac:dyDescent="0.25">
      <c r="A13" s="20" t="s">
        <v>44</v>
      </c>
    </row>
    <row r="14" spans="1:8" x14ac:dyDescent="0.25">
      <c r="A14" s="20" t="s">
        <v>20</v>
      </c>
    </row>
    <row r="15" spans="1:8" x14ac:dyDescent="0.25">
      <c r="A15" s="2" t="s">
        <v>41</v>
      </c>
    </row>
    <row r="18" spans="1:13" x14ac:dyDescent="0.25">
      <c r="A18" s="1" t="s">
        <v>12</v>
      </c>
    </row>
    <row r="19" spans="1:13" ht="18" customHeight="1" x14ac:dyDescent="0.25">
      <c r="A19" s="30" t="s">
        <v>45</v>
      </c>
      <c r="B19" s="30"/>
      <c r="C19" s="30"/>
      <c r="D19" s="30"/>
      <c r="E19" s="30"/>
      <c r="F19" s="30"/>
      <c r="G19" s="30"/>
      <c r="H19" s="30"/>
      <c r="I19" s="17"/>
      <c r="J19" s="17"/>
      <c r="K19" s="17"/>
      <c r="L19" s="17"/>
      <c r="M19" s="17"/>
    </row>
    <row r="21" spans="1:13" x14ac:dyDescent="0.25">
      <c r="A21" s="1" t="s">
        <v>13</v>
      </c>
    </row>
    <row r="22" spans="1:13" x14ac:dyDescent="0.25">
      <c r="A22" s="30" t="s">
        <v>38</v>
      </c>
      <c r="B22" s="30"/>
      <c r="C22" s="30"/>
      <c r="D22" s="30"/>
      <c r="E22" s="30"/>
      <c r="F22" s="30"/>
      <c r="G22" s="30"/>
      <c r="H22" s="30"/>
      <c r="I22" s="17"/>
      <c r="J22" s="17"/>
      <c r="K22" s="17"/>
      <c r="L22" s="17"/>
      <c r="M22" s="17"/>
    </row>
    <row r="24" spans="1:13" x14ac:dyDescent="0.25">
      <c r="A24" s="23"/>
    </row>
  </sheetData>
  <mergeCells count="2">
    <mergeCell ref="A19:H19"/>
    <mergeCell ref="A22:H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4CAF935840C8438264321153088FF3" ma:contentTypeVersion="8" ma:contentTypeDescription="Crée un document." ma:contentTypeScope="" ma:versionID="c5c133f42d96b9d4824ae79127c35d0d">
  <xsd:schema xmlns:xsd="http://www.w3.org/2001/XMLSchema" xmlns:xs="http://www.w3.org/2001/XMLSchema" xmlns:p="http://schemas.microsoft.com/office/2006/metadata/properties" xmlns:ns2="3c65f80e-4875-47f1-bfbb-43fc1a1b1b4c" targetNamespace="http://schemas.microsoft.com/office/2006/metadata/properties" ma:root="true" ma:fieldsID="7e60daac6f3faf47976754c892b622ea" ns2:_="">
    <xsd:import namespace="3c65f80e-4875-47f1-bfbb-43fc1a1b1b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65f80e-4875-47f1-bfbb-43fc1a1b1b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B4E8DE-4406-4170-8DA5-A4AA23669941}">
  <ds:schemaRefs>
    <ds:schemaRef ds:uri="http://schemas.microsoft.com/sharepoint/v3/contenttype/forms"/>
  </ds:schemaRefs>
</ds:datastoreItem>
</file>

<file path=customXml/itemProps2.xml><?xml version="1.0" encoding="utf-8"?>
<ds:datastoreItem xmlns:ds="http://schemas.openxmlformats.org/officeDocument/2006/customXml" ds:itemID="{AE076B6E-303D-43BA-B600-074964B06BE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9CD4A4C-BD3B-45F2-A99C-F4E565134F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65f80e-4875-47f1-bfbb-43fc1a1b1b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Description</vt:lpstr>
      <vt:lpstr>Nvx Retraités droits directs</vt:lpstr>
      <vt:lpstr>Nvx Retraités droits dérivés</vt:lpstr>
      <vt:lpstr>Pensions droits directs</vt:lpstr>
      <vt:lpstr>Pensions droits dérivés</vt:lpstr>
      <vt:lpstr>Age départ droits directs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Cecile SIMON</dc:creator>
  <cp:keywords/>
  <dc:description/>
  <cp:lastModifiedBy>Cecile SIMON</cp:lastModifiedBy>
  <cp:revision/>
  <dcterms:created xsi:type="dcterms:W3CDTF">2025-04-24T08:07:58Z</dcterms:created>
  <dcterms:modified xsi:type="dcterms:W3CDTF">2025-06-19T16:08:04Z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a18e48-5807-4208-9613-9b100bc54601_Enabled">
    <vt:lpwstr>true</vt:lpwstr>
  </property>
  <property fmtid="{D5CDD505-2E9C-101B-9397-08002B2CF9AE}" pid="3" name="MSIP_Label_b6a18e48-5807-4208-9613-9b100bc54601_SetDate">
    <vt:lpwstr>2025-04-24T09:35:35Z</vt:lpwstr>
  </property>
  <property fmtid="{D5CDD505-2E9C-101B-9397-08002B2CF9AE}" pid="4" name="MSIP_Label_b6a18e48-5807-4208-9613-9b100bc54601_Method">
    <vt:lpwstr>Standard</vt:lpwstr>
  </property>
  <property fmtid="{D5CDD505-2E9C-101B-9397-08002B2CF9AE}" pid="5" name="MSIP_Label_b6a18e48-5807-4208-9613-9b100bc54601_Name">
    <vt:lpwstr>AA_ClassConfident_Acces-Interne-AA</vt:lpwstr>
  </property>
  <property fmtid="{D5CDD505-2E9C-101B-9397-08002B2CF9AE}" pid="6" name="MSIP_Label_b6a18e48-5807-4208-9613-9b100bc54601_SiteId">
    <vt:lpwstr>bddd8564-1efb-428c-aaf3-2b8fcda2c29a</vt:lpwstr>
  </property>
  <property fmtid="{D5CDD505-2E9C-101B-9397-08002B2CF9AE}" pid="7" name="MSIP_Label_b6a18e48-5807-4208-9613-9b100bc54601_ActionId">
    <vt:lpwstr>3c176820-af68-4e76-89e9-ebb4dc11d1cf</vt:lpwstr>
  </property>
  <property fmtid="{D5CDD505-2E9C-101B-9397-08002B2CF9AE}" pid="8" name="MSIP_Label_b6a18e48-5807-4208-9613-9b100bc54601_ContentBits">
    <vt:lpwstr>0</vt:lpwstr>
  </property>
  <property fmtid="{D5CDD505-2E9C-101B-9397-08002B2CF9AE}" pid="9" name="ContentTypeId">
    <vt:lpwstr>0x010100234CAF935840C8438264321153088FF3</vt:lpwstr>
  </property>
</Properties>
</file>